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autoCompressPictures="0"/>
  <mc:AlternateContent xmlns:mc="http://schemas.openxmlformats.org/markup-compatibility/2006">
    <mc:Choice Requires="x15">
      <x15ac:absPath xmlns:x15ac="http://schemas.microsoft.com/office/spreadsheetml/2010/11/ac" url="https://mcmasteru365-my.sharepoint.com/personal/delaat_mcmaster_ca/Documents/GLOBAL HEALTH PROGRAM/M.Sc. GLOBAL HEALTH/ADMISSIONS/2025-2026/GPA Calculation Template Copies/"/>
    </mc:Choice>
  </mc:AlternateContent>
  <xr:revisionPtr revIDLastSave="0" documentId="8_{29AA2508-CF54-407D-97B5-A73E0CF2FDA7}" xr6:coauthVersionLast="47" xr6:coauthVersionMax="47" xr10:uidLastSave="{00000000-0000-0000-0000-000000000000}"/>
  <bookViews>
    <workbookView xWindow="28680" yWindow="-120" windowWidth="29040" windowHeight="15840" tabRatio="500" xr2:uid="{00000000-000D-0000-FFFF-FFFF00000000}"/>
  </bookViews>
  <sheets>
    <sheet name="GPA Calculation Template"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2" l="1"/>
  <c r="G33" i="2"/>
  <c r="G32" i="2"/>
  <c r="G31" i="2"/>
  <c r="G26" i="2"/>
  <c r="G25" i="2"/>
  <c r="G24" i="2"/>
  <c r="G23" i="2"/>
  <c r="G22" i="2"/>
  <c r="G27" i="2"/>
  <c r="G16" i="2"/>
  <c r="B36" i="2"/>
  <c r="G15" i="2" l="1"/>
  <c r="G17" i="2"/>
  <c r="G18" i="2"/>
  <c r="G19" i="2"/>
  <c r="G20" i="2"/>
  <c r="G21" i="2"/>
  <c r="G28" i="2"/>
  <c r="G29" i="2"/>
  <c r="G30" i="2"/>
  <c r="G35" i="2"/>
  <c r="B38" i="2" l="1"/>
</calcChain>
</file>

<file path=xl/sharedStrings.xml><?xml version="1.0" encoding="utf-8"?>
<sst xmlns="http://schemas.openxmlformats.org/spreadsheetml/2006/main" count="127" uniqueCount="89">
  <si>
    <t xml:space="preserve">Applicant Last Name, First Name: </t>
  </si>
  <si>
    <t>Name of Institution</t>
  </si>
  <si>
    <t>Course Code</t>
  </si>
  <si>
    <t>Course Name</t>
  </si>
  <si>
    <t>Credits/Units/Weighting</t>
  </si>
  <si>
    <t xml:space="preserve">Grades (As assigned by home institution. Could be percentage, 4.0 scale, letter grade, etc). </t>
  </si>
  <si>
    <t>McMaster 12 point scale (refer to chart on the right)</t>
  </si>
  <si>
    <t>Weighted Grade</t>
  </si>
  <si>
    <t>E.g. University of Toronto</t>
  </si>
  <si>
    <t>E.g. GLOBALST 3A09</t>
  </si>
  <si>
    <t>Globalization and Health</t>
  </si>
  <si>
    <t>Total Credit</t>
  </si>
  <si>
    <t>Weighted GPA</t>
  </si>
  <si>
    <t xml:space="preserve">Please read the following instructions: </t>
  </si>
  <si>
    <r>
      <rPr>
        <b/>
        <sz val="11"/>
        <color theme="1"/>
        <rFont val="Calibri"/>
        <family val="2"/>
        <scheme val="minor"/>
      </rPr>
      <t>A)</t>
    </r>
    <r>
      <rPr>
        <sz val="11"/>
        <color theme="1"/>
        <rFont val="Calibri"/>
        <family val="2"/>
        <scheme val="minor"/>
      </rPr>
      <t xml:space="preserve"> This template is to be used to calculate your GPA for admission to the MSc Global Health Program at McMaster University.</t>
    </r>
  </si>
  <si>
    <r>
      <rPr>
        <b/>
        <sz val="11"/>
        <color theme="1"/>
        <rFont val="Calibri"/>
        <family val="2"/>
        <scheme val="minor"/>
      </rPr>
      <t>B)</t>
    </r>
    <r>
      <rPr>
        <sz val="11"/>
        <color theme="1"/>
        <rFont val="Calibri"/>
        <family val="2"/>
        <scheme val="minor"/>
      </rPr>
      <t xml:space="preserve"> If you attended an institution outside of Canada or your institution does not appear in the table, please input the grades as they appear on the transcript from the issuing institution, leaving column F blank and submit copies of the transcript(s).</t>
    </r>
  </si>
  <si>
    <r>
      <rPr>
        <b/>
        <sz val="11"/>
        <rFont val="Calibri"/>
        <family val="2"/>
        <scheme val="minor"/>
      </rPr>
      <t>J)</t>
    </r>
    <r>
      <rPr>
        <sz val="11"/>
        <rFont val="Calibri"/>
        <family val="2"/>
        <scheme val="minor"/>
      </rPr>
      <t xml:space="preserve"> Once completed, </t>
    </r>
    <r>
      <rPr>
        <b/>
        <sz val="11"/>
        <rFont val="Calibri"/>
        <family val="2"/>
        <scheme val="minor"/>
      </rPr>
      <t>please save as PDF</t>
    </r>
    <r>
      <rPr>
        <sz val="11"/>
        <rFont val="Calibri"/>
        <family val="2"/>
        <scheme val="minor"/>
      </rPr>
      <t xml:space="preserve"> and upload along with your transcripts to the Upload Materials section of the Online Application. </t>
    </r>
  </si>
  <si>
    <t>Canadian Institution Grade Conversion Table (2024)</t>
  </si>
  <si>
    <t>I) McMaster's Grade Conversion Table can be found through the link here: https://registrar.mcmaster.ca/exams-grades/grades/#tab-10</t>
  </si>
  <si>
    <t>Type</t>
  </si>
  <si>
    <t>Numeric</t>
  </si>
  <si>
    <t>Percentage</t>
  </si>
  <si>
    <t>Alpha</t>
  </si>
  <si>
    <t>Scale</t>
  </si>
  <si>
    <t>ORPAS Value</t>
  </si>
  <si>
    <t> 9</t>
  </si>
  <si>
    <t> 8</t>
  </si>
  <si>
    <t> 90–100</t>
  </si>
  <si>
    <t> 93–100</t>
  </si>
  <si>
    <t> 94–100</t>
  </si>
  <si>
    <t> A+</t>
  </si>
  <si>
    <t> A</t>
  </si>
  <si>
    <t> 85–89</t>
  </si>
  <si>
    <t> 84–92</t>
  </si>
  <si>
    <t> 87–93</t>
  </si>
  <si>
    <t> 85–93</t>
  </si>
  <si>
    <t> 7</t>
  </si>
  <si>
    <t> 80–84</t>
  </si>
  <si>
    <t> 75–83</t>
  </si>
  <si>
    <t> 80–86</t>
  </si>
  <si>
    <t> A-</t>
  </si>
  <si>
    <t> 6</t>
  </si>
  <si>
    <t> 77–79</t>
  </si>
  <si>
    <t>  72–74</t>
  </si>
  <si>
    <t> 75–79</t>
  </si>
  <si>
    <t> B+</t>
  </si>
  <si>
    <t> 73–76</t>
  </si>
  <si>
    <t> 69–71</t>
  </si>
  <si>
    <t> 70–74</t>
  </si>
  <si>
    <t> B</t>
  </si>
  <si>
    <t> 5</t>
  </si>
  <si>
    <t> 70–72</t>
  </si>
  <si>
    <t> 66–68</t>
  </si>
  <si>
    <t> 65–69</t>
  </si>
  <si>
    <t> B-</t>
  </si>
  <si>
    <t> 4</t>
  </si>
  <si>
    <t> 67–69</t>
  </si>
  <si>
    <t> 64–65</t>
  </si>
  <si>
    <t> 60–64</t>
  </si>
  <si>
    <t> C+</t>
  </si>
  <si>
    <t> 63–66</t>
  </si>
  <si>
    <t> 62–63</t>
  </si>
  <si>
    <t> 55–59</t>
  </si>
  <si>
    <t> C</t>
  </si>
  <si>
    <t> 3</t>
  </si>
  <si>
    <t> 60–62</t>
  </si>
  <si>
    <t> 60–61</t>
  </si>
  <si>
    <t> 50–54</t>
  </si>
  <si>
    <t> C-</t>
  </si>
  <si>
    <t> 2</t>
  </si>
  <si>
    <t> 57–59</t>
  </si>
  <si>
    <t> 56–59</t>
  </si>
  <si>
    <t> D+</t>
  </si>
  <si>
    <t> 53–56</t>
  </si>
  <si>
    <t> 53–55</t>
  </si>
  <si>
    <t> D</t>
  </si>
  <si>
    <t> 50–52</t>
  </si>
  <si>
    <t> D-</t>
  </si>
  <si>
    <t> 1</t>
  </si>
  <si>
    <t>  ≤ 49</t>
  </si>
  <si>
    <t> ≤ 49</t>
  </si>
  <si>
    <t> E/F</t>
  </si>
  <si>
    <t>12-Point</t>
  </si>
  <si>
    <r>
      <rPr>
        <b/>
        <sz val="11"/>
        <rFont val="Calibri"/>
        <family val="2"/>
        <scheme val="minor"/>
      </rPr>
      <t xml:space="preserve">C) </t>
    </r>
    <r>
      <rPr>
        <sz val="11"/>
        <rFont val="Calibri"/>
        <family val="2"/>
        <scheme val="minor"/>
      </rPr>
      <t>To perform this calculation, please insert the data below for the</t>
    </r>
    <r>
      <rPr>
        <b/>
        <sz val="11"/>
        <rFont val="Calibri"/>
        <family val="2"/>
        <scheme val="minor"/>
      </rPr>
      <t xml:space="preserve"> 10 most recent credits (i.e. grades) </t>
    </r>
    <r>
      <rPr>
        <sz val="11"/>
        <rFont val="Calibri"/>
        <family val="2"/>
        <scheme val="minor"/>
      </rPr>
      <t>completed at a post-secondary institution</t>
    </r>
    <r>
      <rPr>
        <b/>
        <sz val="11"/>
        <rFont val="Calibri"/>
        <family val="2"/>
        <scheme val="minor"/>
      </rPr>
      <t>, and for which you have received a grade.</t>
    </r>
    <r>
      <rPr>
        <sz val="11"/>
        <rFont val="Calibri"/>
        <family val="2"/>
        <scheme val="minor"/>
      </rPr>
      <t xml:space="preserve"> Use senior level courses (level 300 and 400 courses) at most Canadian institutions. </t>
    </r>
  </si>
  <si>
    <t>D) Begin with the most recent term (semester) grades when calculating your GPA. If you have level 100 or 200 course grades awarded among your last 10 grades, then use the next available senior 300 or 400 level course grades instead when completing the calculation template. Your final GPA calculation template should thus have your 10 most recent upper level (300 or 400 level) grades included. If no more 300/400 level courses are available, only then should you use your most recent lower-level grades. Please use your discretion when completing the GPA calculation template.</t>
  </si>
  <si>
    <r>
      <rPr>
        <b/>
        <sz val="11"/>
        <rFont val="Calibri"/>
        <family val="2"/>
        <scheme val="minor"/>
      </rPr>
      <t>E)</t>
    </r>
    <r>
      <rPr>
        <sz val="11"/>
        <rFont val="Calibri"/>
        <family val="2"/>
        <scheme val="minor"/>
      </rPr>
      <t xml:space="preserve"> If your Fall </t>
    </r>
    <r>
      <rPr>
        <b/>
        <sz val="11"/>
        <color rgb="FFFF0000"/>
        <rFont val="Calibri"/>
        <family val="2"/>
        <scheme val="minor"/>
      </rPr>
      <t>2024</t>
    </r>
    <r>
      <rPr>
        <sz val="11"/>
        <rFont val="Calibri"/>
        <family val="2"/>
        <scheme val="minor"/>
      </rPr>
      <t xml:space="preserve"> grades are available at the time of application, please include these grades as well as Winter </t>
    </r>
    <r>
      <rPr>
        <sz val="11"/>
        <color rgb="FFFF0000"/>
        <rFont val="Calibri"/>
        <family val="2"/>
        <scheme val="minor"/>
      </rPr>
      <t>2024</t>
    </r>
    <r>
      <rPr>
        <sz val="11"/>
        <rFont val="Calibri"/>
        <family val="2"/>
        <scheme val="minor"/>
      </rPr>
      <t xml:space="preserve"> grades (and Spring/Summer </t>
    </r>
    <r>
      <rPr>
        <sz val="11"/>
        <color rgb="FFFF0000"/>
        <rFont val="Calibri"/>
        <family val="2"/>
        <scheme val="minor"/>
      </rPr>
      <t>2024</t>
    </r>
    <r>
      <rPr>
        <sz val="11"/>
        <rFont val="Calibri"/>
        <family val="2"/>
        <scheme val="minor"/>
      </rPr>
      <t>, if applicable)</t>
    </r>
  </si>
  <si>
    <r>
      <rPr>
        <b/>
        <sz val="11"/>
        <rFont val="Calibri"/>
        <family val="2"/>
        <scheme val="minor"/>
      </rPr>
      <t xml:space="preserve">F) </t>
    </r>
    <r>
      <rPr>
        <sz val="11"/>
        <rFont val="Calibri"/>
        <family val="2"/>
        <scheme val="minor"/>
      </rPr>
      <t xml:space="preserve">If your Fall </t>
    </r>
    <r>
      <rPr>
        <b/>
        <sz val="11"/>
        <color rgb="FFFF0000"/>
        <rFont val="Calibri"/>
        <family val="2"/>
        <scheme val="minor"/>
      </rPr>
      <t>2024</t>
    </r>
    <r>
      <rPr>
        <sz val="11"/>
        <rFont val="Calibri"/>
        <family val="2"/>
        <scheme val="minor"/>
      </rPr>
      <t xml:space="preserve"> grades are not yet available (or you were not pursuing post-secondary education at this time), then use the grades from the most recent academic year to calculate your GPA.</t>
    </r>
  </si>
  <si>
    <r>
      <rPr>
        <b/>
        <sz val="11"/>
        <rFont val="Calibri"/>
        <family val="2"/>
        <scheme val="minor"/>
      </rPr>
      <t>G) Do not</t>
    </r>
    <r>
      <rPr>
        <sz val="11"/>
        <rFont val="Calibri"/>
        <family val="2"/>
        <scheme val="minor"/>
      </rPr>
      <t xml:space="preserve"> include courses taken on</t>
    </r>
    <r>
      <rPr>
        <b/>
        <sz val="11"/>
        <rFont val="Calibri"/>
        <family val="2"/>
        <scheme val="minor"/>
      </rPr>
      <t xml:space="preserve"> exchange, pass/fail, projects, and practicums or co-op</t>
    </r>
    <r>
      <rPr>
        <sz val="11"/>
        <rFont val="Calibri"/>
        <family val="2"/>
        <scheme val="minor"/>
      </rPr>
      <t xml:space="preserve"> courses. Instead include courses in which grades were awarded from most recent semesters.</t>
    </r>
  </si>
  <si>
    <r>
      <rPr>
        <b/>
        <sz val="11"/>
        <rFont val="Calibri"/>
        <family val="2"/>
        <scheme val="minor"/>
      </rPr>
      <t>H)</t>
    </r>
    <r>
      <rPr>
        <sz val="11"/>
        <rFont val="Calibri"/>
        <family val="2"/>
        <scheme val="minor"/>
      </rPr>
      <t xml:space="preserve"> A total of the 10 most recent courses </t>
    </r>
    <r>
      <rPr>
        <b/>
        <sz val="11"/>
        <rFont val="Calibri"/>
        <family val="2"/>
        <scheme val="minor"/>
      </rPr>
      <t>must</t>
    </r>
    <r>
      <rPr>
        <sz val="11"/>
        <rFont val="Calibri"/>
        <family val="2"/>
        <scheme val="minor"/>
      </rPr>
      <t xml:space="preserve"> be included. The credits/ units may vary per institution </t>
    </r>
    <r>
      <rPr>
        <b/>
        <sz val="11"/>
        <rFont val="Calibri"/>
        <family val="2"/>
        <scheme val="minor"/>
      </rPr>
      <t>(i.e., 0.5 credit system = 5.0 credits total, 1.0 credit system = 10 credits total, 3.0 credit system = 30 credits total)</t>
    </r>
    <r>
      <rPr>
        <sz val="11"/>
        <rFont val="Calibri"/>
        <family val="2"/>
        <scheme val="minor"/>
      </rPr>
      <t xml:space="preserve">. For the credit column within the template, input the credits as shown on the issuing institution transcript. Courses may be weighted differently at different institutions, and the template will calculate accordingly.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</si>
</sst>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Univers LT Std 57 Cn"/>
    </font>
    <font>
      <u/>
      <sz val="12"/>
      <color theme="10"/>
      <name val="Calibri"/>
      <family val="2"/>
      <scheme val="minor"/>
    </font>
    <font>
      <u/>
      <sz val="12"/>
      <color theme="11"/>
      <name val="Calibri"/>
      <family val="2"/>
      <scheme val="minor"/>
    </font>
    <font>
      <sz val="12"/>
      <color rgb="FFFF0000"/>
      <name val="Calibri"/>
      <family val="2"/>
      <scheme val="minor"/>
    </font>
    <font>
      <b/>
      <sz val="12"/>
      <color theme="1"/>
      <name val="Calibri"/>
      <family val="2"/>
      <scheme val="minor"/>
    </font>
    <font>
      <b/>
      <sz val="12"/>
      <color theme="0"/>
      <name val="Calibri"/>
      <family val="2"/>
      <scheme val="minor"/>
    </font>
    <font>
      <b/>
      <sz val="12"/>
      <color theme="0"/>
      <name val="Univers LT Std 57 Cn"/>
    </font>
    <font>
      <b/>
      <sz val="12"/>
      <name val="Calibri"/>
      <family val="2"/>
      <scheme val="minor"/>
    </font>
    <font>
      <b/>
      <sz val="12"/>
      <color rgb="FFFF0000"/>
      <name val="Calibri"/>
      <family val="2"/>
      <scheme val="minor"/>
    </font>
    <font>
      <b/>
      <sz val="16"/>
      <color theme="1"/>
      <name val="Calibri"/>
      <family val="2"/>
      <scheme val="minor"/>
    </font>
    <font>
      <sz val="11"/>
      <color rgb="FFFF0000"/>
      <name val="Calibri"/>
      <family val="2"/>
      <scheme val="minor"/>
    </font>
    <font>
      <b/>
      <sz val="11"/>
      <name val="Calibri"/>
      <family val="2"/>
      <scheme val="minor"/>
    </font>
    <font>
      <sz val="11"/>
      <name val="Calibri"/>
      <family val="2"/>
      <scheme val="minor"/>
    </font>
    <font>
      <b/>
      <u/>
      <sz val="12"/>
      <color theme="1"/>
      <name val="Calibri"/>
      <family val="2"/>
      <scheme val="minor"/>
    </font>
    <font>
      <b/>
      <sz val="11"/>
      <color theme="1"/>
      <name val="Calibri"/>
      <family val="2"/>
      <scheme val="minor"/>
    </font>
    <font>
      <b/>
      <sz val="11"/>
      <color rgb="FFFF0000"/>
      <name val="Calibri"/>
      <family val="2"/>
      <scheme val="minor"/>
    </font>
    <font>
      <sz val="12"/>
      <color rgb="FF3A3A3A"/>
      <name val="Arial"/>
      <family val="2"/>
    </font>
    <font>
      <b/>
      <sz val="12"/>
      <color rgb="FF3A3A3A"/>
      <name val="Arial"/>
      <family val="2"/>
    </font>
    <font>
      <b/>
      <sz val="1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5" tint="0.59999389629810485"/>
        <bgColor indexed="64"/>
      </patternFill>
    </fill>
    <fill>
      <patternFill patternType="solid">
        <fgColor rgb="FF2B7789"/>
        <bgColor indexed="64"/>
      </patternFill>
    </fill>
    <fill>
      <patternFill patternType="solid">
        <fgColor rgb="FFFFFFFF"/>
        <bgColor indexed="64"/>
      </patternFill>
    </fill>
    <fill>
      <patternFill patternType="solid">
        <fgColor rgb="FFD9D9D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indexed="64"/>
      </right>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auto="1"/>
      </left>
      <right style="thin">
        <color indexed="64"/>
      </right>
      <top style="medium">
        <color auto="1"/>
      </top>
      <bottom style="medium">
        <color auto="1"/>
      </bottom>
      <diagonal/>
    </border>
    <border>
      <left style="medium">
        <color rgb="FFC4C4C4"/>
      </left>
      <right style="medium">
        <color rgb="FFC4C4C4"/>
      </right>
      <top style="medium">
        <color rgb="FFC4C4C4"/>
      </top>
      <bottom style="medium">
        <color rgb="FFC4C4C4"/>
      </bottom>
      <diagonal/>
    </border>
    <border>
      <left style="medium">
        <color rgb="FFC4C4C4"/>
      </left>
      <right/>
      <top style="medium">
        <color rgb="FFC4C4C4"/>
      </top>
      <bottom style="medium">
        <color rgb="FFC4C4C4"/>
      </bottom>
      <diagonal/>
    </border>
    <border>
      <left/>
      <right style="medium">
        <color rgb="FFC4C4C4"/>
      </right>
      <top style="medium">
        <color rgb="FFC4C4C4"/>
      </top>
      <bottom style="medium">
        <color rgb="FFC4C4C4"/>
      </bottom>
      <diagonal/>
    </border>
    <border>
      <left/>
      <right/>
      <top style="medium">
        <color rgb="FFC4C4C4"/>
      </top>
      <bottom style="medium">
        <color rgb="FFC4C4C4"/>
      </bottom>
      <diagonal/>
    </border>
    <border>
      <left/>
      <right/>
      <top/>
      <bottom style="medium">
        <color rgb="FFC4C4C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s>
  <cellStyleXfs count="3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46">
    <xf numFmtId="0" fontId="0" fillId="0" borderId="0" xfId="0"/>
    <xf numFmtId="0" fontId="5" fillId="0" borderId="0" xfId="0" applyFont="1"/>
    <xf numFmtId="0" fontId="0" fillId="0" borderId="1" xfId="0" applyBorder="1" applyProtection="1">
      <protection locked="0"/>
    </xf>
    <xf numFmtId="0" fontId="9" fillId="0" borderId="0" xfId="0" applyFont="1" applyAlignment="1">
      <alignment horizontal="center" wrapText="1"/>
    </xf>
    <xf numFmtId="2" fontId="0" fillId="0" borderId="0" xfId="0" applyNumberFormat="1"/>
    <xf numFmtId="2" fontId="8" fillId="0" borderId="0" xfId="0" applyNumberFormat="1" applyFont="1" applyAlignment="1">
      <alignment horizontal="center"/>
    </xf>
    <xf numFmtId="2" fontId="13" fillId="0" borderId="0" xfId="0" applyNumberFormat="1" applyFont="1"/>
    <xf numFmtId="2" fontId="11" fillId="0" borderId="0" xfId="0" applyNumberFormat="1" applyFont="1"/>
    <xf numFmtId="0" fontId="4" fillId="0" borderId="0" xfId="0" applyFont="1" applyAlignment="1">
      <alignment horizontal="left" vertical="top"/>
    </xf>
    <xf numFmtId="0" fontId="17" fillId="0" borderId="0" xfId="0" applyFont="1" applyAlignment="1">
      <alignment horizontal="left" vertical="top"/>
    </xf>
    <xf numFmtId="0" fontId="16" fillId="0" borderId="0" xfId="0" applyFont="1" applyAlignment="1">
      <alignment horizontal="left" vertical="top"/>
    </xf>
    <xf numFmtId="0" fontId="18" fillId="4" borderId="0" xfId="0" applyFont="1" applyFill="1"/>
    <xf numFmtId="0" fontId="3" fillId="0" borderId="0" xfId="0" applyFont="1" applyAlignment="1">
      <alignment horizontal="left" vertical="top"/>
    </xf>
    <xf numFmtId="2" fontId="0" fillId="0" borderId="4" xfId="0" applyNumberFormat="1" applyBorder="1"/>
    <xf numFmtId="2" fontId="0" fillId="0" borderId="6" xfId="0" applyNumberFormat="1" applyBorder="1"/>
    <xf numFmtId="2" fontId="0" fillId="0" borderId="5" xfId="0" applyNumberFormat="1" applyBorder="1"/>
    <xf numFmtId="0" fontId="12" fillId="0" borderId="7" xfId="0" applyFont="1" applyBorder="1"/>
    <xf numFmtId="2" fontId="13" fillId="0" borderId="2" xfId="0" applyNumberFormat="1" applyFont="1" applyBorder="1"/>
    <xf numFmtId="0" fontId="9" fillId="0" borderId="3" xfId="0" applyFont="1" applyBorder="1"/>
    <xf numFmtId="2" fontId="11" fillId="3" borderId="2" xfId="0" applyNumberFormat="1" applyFont="1" applyFill="1" applyBorder="1"/>
    <xf numFmtId="0" fontId="2" fillId="0" borderId="0" xfId="0" applyFont="1"/>
    <xf numFmtId="0" fontId="6" fillId="0" borderId="0" xfId="35"/>
    <xf numFmtId="0" fontId="22" fillId="6" borderId="8"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1" fillId="6" borderId="0" xfId="0" applyFont="1" applyFill="1" applyAlignment="1">
      <alignment horizontal="center" vertical="center" wrapText="1"/>
    </xf>
    <xf numFmtId="0" fontId="21" fillId="2" borderId="8" xfId="0" applyFont="1" applyFill="1" applyBorder="1" applyAlignment="1">
      <alignment horizontal="center" vertical="center" wrapText="1"/>
    </xf>
    <xf numFmtId="0" fontId="21" fillId="2" borderId="8" xfId="0" applyFont="1" applyFill="1" applyBorder="1" applyAlignment="1">
      <alignment vertical="center" wrapText="1"/>
    </xf>
    <xf numFmtId="0" fontId="9" fillId="0" borderId="13" xfId="0" applyFont="1" applyBorder="1" applyAlignment="1">
      <alignment horizontal="center" wrapText="1"/>
    </xf>
    <xf numFmtId="0" fontId="9" fillId="0" borderId="7" xfId="0" applyFont="1" applyBorder="1" applyAlignment="1">
      <alignment horizontal="center" wrapText="1"/>
    </xf>
    <xf numFmtId="0" fontId="0" fillId="0" borderId="14" xfId="0" applyBorder="1" applyProtection="1">
      <protection locked="0"/>
    </xf>
    <xf numFmtId="49" fontId="0" fillId="2" borderId="7" xfId="0" applyNumberFormat="1" applyFill="1" applyBorder="1" applyAlignment="1">
      <alignment horizontal="center"/>
    </xf>
    <xf numFmtId="49" fontId="0" fillId="2" borderId="15" xfId="0" applyNumberFormat="1" applyFill="1" applyBorder="1" applyAlignment="1">
      <alignment horizontal="center"/>
    </xf>
    <xf numFmtId="2" fontId="0" fillId="2" borderId="16" xfId="0" applyNumberFormat="1" applyFill="1" applyBorder="1" applyAlignment="1">
      <alignment horizontal="center"/>
    </xf>
    <xf numFmtId="9" fontId="0" fillId="2" borderId="16" xfId="0" applyNumberFormat="1" applyFill="1" applyBorder="1" applyAlignment="1">
      <alignment horizontal="center"/>
    </xf>
    <xf numFmtId="0" fontId="0" fillId="2" borderId="16" xfId="0" applyFill="1" applyBorder="1" applyAlignment="1">
      <alignment horizontal="center"/>
    </xf>
    <xf numFmtId="2" fontId="0" fillId="2" borderId="17" xfId="0" applyNumberFormat="1" applyFill="1" applyBorder="1"/>
    <xf numFmtId="0" fontId="6" fillId="0" borderId="0" xfId="35" applyProtection="1">
      <protection locked="0"/>
    </xf>
    <xf numFmtId="0" fontId="23" fillId="6" borderId="9"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10" fillId="5" borderId="12" xfId="0" applyFont="1" applyFill="1" applyBorder="1" applyAlignment="1">
      <alignment horizontal="center"/>
    </xf>
    <xf numFmtId="0" fontId="14" fillId="0" borderId="18" xfId="0" applyFont="1" applyBorder="1" applyAlignment="1" applyProtection="1">
      <alignment horizontal="center"/>
      <protection locked="0"/>
    </xf>
    <xf numFmtId="0" fontId="14" fillId="0" borderId="2" xfId="0" applyFont="1" applyBorder="1" applyAlignment="1" applyProtection="1">
      <alignment horizontal="center"/>
      <protection locked="0"/>
    </xf>
  </cellXfs>
  <cellStyles count="36">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3" builtinId="8" hidden="1"/>
    <cellStyle name="Hyperlink" xfId="31" builtinId="8" hidden="1"/>
    <cellStyle name="Hyperlink" xfId="15" builtinId="8" hidden="1"/>
    <cellStyle name="Hyperlink" xfId="7" builtinId="8" hidden="1"/>
    <cellStyle name="Hyperlink" xfId="9" builtinId="8" hidden="1"/>
    <cellStyle name="Hyperlink" xfId="11" builtinId="8" hidden="1"/>
    <cellStyle name="Hyperlink" xfId="13" builtinId="8" hidden="1"/>
    <cellStyle name="Hyperlink" xfId="3" builtinId="8" hidden="1"/>
    <cellStyle name="Hyperlink" xfId="5" builtinId="8" hidden="1"/>
    <cellStyle name="Hyperlink" xfId="1" builtinId="8" hidden="1"/>
    <cellStyle name="Hyperlink" xfId="35" builtinId="8"/>
    <cellStyle name="Normal" xfId="0" builtinId="0"/>
  </cellStyles>
  <dxfs count="0"/>
  <tableStyles count="0" defaultTableStyle="TableStyleMedium9" defaultPivotStyle="PivotStyleMedium4"/>
  <colors>
    <mruColors>
      <color rgb="FF2B77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226221</xdr:colOff>
      <xdr:row>30</xdr:row>
      <xdr:rowOff>23816</xdr:rowOff>
    </xdr:from>
    <xdr:to>
      <xdr:col>19</xdr:col>
      <xdr:colOff>38665</xdr:colOff>
      <xdr:row>61</xdr:row>
      <xdr:rowOff>1</xdr:rowOff>
    </xdr:to>
    <xdr:pic>
      <xdr:nvPicPr>
        <xdr:cNvPr id="4" name="Picture 3">
          <a:extLst>
            <a:ext uri="{FF2B5EF4-FFF2-40B4-BE49-F238E27FC236}">
              <a16:creationId xmlns:a16="http://schemas.microsoft.com/office/drawing/2014/main" id="{2884D4DA-E981-84B7-CEFD-59448904C1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2" y="7084222"/>
          <a:ext cx="5991788" cy="6298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r.mcmaster.ca/exams-grades/gr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8"/>
  <sheetViews>
    <sheetView tabSelected="1" zoomScale="80" zoomScaleNormal="80" workbookViewId="0">
      <selection activeCell="A10" sqref="A10"/>
    </sheetView>
  </sheetViews>
  <sheetFormatPr defaultColWidth="11" defaultRowHeight="15.75"/>
  <cols>
    <col min="1" max="1" width="34.5" customWidth="1"/>
    <col min="2" max="2" width="19" customWidth="1"/>
    <col min="3" max="3" width="30.375" customWidth="1"/>
    <col min="4" max="4" width="13.625" customWidth="1"/>
    <col min="5" max="5" width="29.5" customWidth="1"/>
    <col min="6" max="6" width="26.125" customWidth="1"/>
    <col min="7" max="7" width="10.125" customWidth="1"/>
    <col min="8" max="8" width="3.125" customWidth="1"/>
    <col min="9" max="9" width="8.25" bestFit="1" customWidth="1"/>
    <col min="10" max="10" width="4.75" customWidth="1"/>
    <col min="11" max="11" width="5.375" customWidth="1"/>
    <col min="12" max="15" width="8.375" bestFit="1" customWidth="1"/>
    <col min="16" max="18" width="5" bestFit="1" customWidth="1"/>
  </cols>
  <sheetData>
    <row r="1" spans="1:19">
      <c r="A1" s="11" t="s">
        <v>13</v>
      </c>
      <c r="B1" s="20"/>
    </row>
    <row r="2" spans="1:19" s="8" customFormat="1" ht="15">
      <c r="A2" s="12" t="s">
        <v>14</v>
      </c>
    </row>
    <row r="3" spans="1:19" s="8" customFormat="1" ht="15">
      <c r="A3" s="12" t="s">
        <v>15</v>
      </c>
    </row>
    <row r="4" spans="1:19" s="9" customFormat="1" ht="17.25" customHeight="1">
      <c r="A4" s="9" t="s">
        <v>83</v>
      </c>
    </row>
    <row r="5" spans="1:19" s="10" customFormat="1" ht="15">
      <c r="A5" s="10" t="s">
        <v>84</v>
      </c>
    </row>
    <row r="6" spans="1:19" s="9" customFormat="1" ht="15">
      <c r="A6" s="9" t="s">
        <v>85</v>
      </c>
    </row>
    <row r="7" spans="1:19" s="9" customFormat="1" ht="15">
      <c r="A7" s="9" t="s">
        <v>86</v>
      </c>
    </row>
    <row r="8" spans="1:19" s="9" customFormat="1" ht="15">
      <c r="A8" s="9" t="s">
        <v>87</v>
      </c>
    </row>
    <row r="9" spans="1:19" s="9" customFormat="1" ht="15">
      <c r="A9" s="9" t="s">
        <v>88</v>
      </c>
    </row>
    <row r="10" spans="1:19" s="9" customFormat="1">
      <c r="A10" s="39" t="s">
        <v>18</v>
      </c>
    </row>
    <row r="11" spans="1:19" s="9" customFormat="1" ht="15">
      <c r="A11" s="9" t="s">
        <v>16</v>
      </c>
    </row>
    <row r="12" spans="1:19" ht="16.5" thickBot="1">
      <c r="A12" s="21"/>
    </row>
    <row r="13" spans="1:19" ht="21.75" thickBot="1">
      <c r="A13" s="44" t="s">
        <v>0</v>
      </c>
      <c r="B13" s="44"/>
      <c r="C13" s="44"/>
      <c r="D13" s="44"/>
      <c r="E13" s="44"/>
      <c r="F13" s="44"/>
      <c r="G13" s="45"/>
      <c r="I13" s="43" t="s">
        <v>17</v>
      </c>
      <c r="J13" s="43"/>
      <c r="K13" s="43"/>
      <c r="L13" s="43"/>
      <c r="M13" s="43"/>
      <c r="N13" s="43"/>
      <c r="O13" s="43"/>
      <c r="P13" s="43"/>
      <c r="Q13" s="43"/>
      <c r="R13" s="43"/>
      <c r="S13" s="43"/>
    </row>
    <row r="14" spans="1:19" ht="63.75" thickBot="1">
      <c r="A14" s="31" t="s">
        <v>1</v>
      </c>
      <c r="B14" s="31" t="s">
        <v>2</v>
      </c>
      <c r="C14" s="31" t="s">
        <v>3</v>
      </c>
      <c r="D14" s="31" t="s">
        <v>4</v>
      </c>
      <c r="E14" s="31" t="s">
        <v>5</v>
      </c>
      <c r="F14" s="31" t="s">
        <v>6</v>
      </c>
      <c r="G14" s="30" t="s">
        <v>7</v>
      </c>
      <c r="H14" s="3"/>
      <c r="I14" s="26" t="s">
        <v>19</v>
      </c>
      <c r="J14" s="40" t="s">
        <v>20</v>
      </c>
      <c r="K14" s="41"/>
      <c r="L14" s="40" t="s">
        <v>21</v>
      </c>
      <c r="M14" s="42"/>
      <c r="N14" s="42"/>
      <c r="O14" s="41"/>
      <c r="P14" s="40" t="s">
        <v>22</v>
      </c>
      <c r="Q14" s="42"/>
      <c r="R14" s="41"/>
      <c r="S14" s="26" t="s">
        <v>82</v>
      </c>
    </row>
    <row r="15" spans="1:19" ht="16.5" thickBot="1">
      <c r="A15" s="33" t="s">
        <v>8</v>
      </c>
      <c r="B15" s="33" t="s">
        <v>9</v>
      </c>
      <c r="C15" s="34" t="s">
        <v>10</v>
      </c>
      <c r="D15" s="35">
        <v>0.5</v>
      </c>
      <c r="E15" s="36">
        <v>0.91</v>
      </c>
      <c r="F15" s="37">
        <v>12</v>
      </c>
      <c r="G15" s="38">
        <f>F15*D15</f>
        <v>6</v>
      </c>
      <c r="H15" s="4"/>
      <c r="I15" s="22" t="s">
        <v>23</v>
      </c>
      <c r="J15" s="22">
        <v>1</v>
      </c>
      <c r="K15" s="22">
        <v>2</v>
      </c>
      <c r="L15" s="23">
        <v>3</v>
      </c>
      <c r="M15" s="23">
        <v>4</v>
      </c>
      <c r="N15" s="23">
        <v>5</v>
      </c>
      <c r="O15" s="23">
        <v>6</v>
      </c>
      <c r="P15" s="22">
        <v>7</v>
      </c>
      <c r="Q15" s="22">
        <v>8</v>
      </c>
      <c r="R15" s="22">
        <v>9</v>
      </c>
      <c r="S15" s="22">
        <v>10</v>
      </c>
    </row>
    <row r="16" spans="1:19" ht="32.25" thickBot="1">
      <c r="A16" s="32"/>
      <c r="B16" s="32"/>
      <c r="C16" s="32"/>
      <c r="D16" s="32"/>
      <c r="E16" s="32"/>
      <c r="F16" s="32"/>
      <c r="G16" s="13">
        <f>F16*D16</f>
        <v>0</v>
      </c>
      <c r="H16" s="4"/>
      <c r="I16" s="23" t="s">
        <v>24</v>
      </c>
      <c r="J16" s="28"/>
      <c r="K16" s="28"/>
      <c r="L16" s="28"/>
      <c r="M16" s="28"/>
      <c r="N16" s="28"/>
      <c r="O16" s="28"/>
      <c r="P16" s="29"/>
      <c r="Q16" s="29"/>
      <c r="R16" s="29"/>
      <c r="S16" s="29"/>
    </row>
    <row r="17" spans="1:19" ht="16.5" thickBot="1">
      <c r="A17" s="2"/>
      <c r="B17" s="2"/>
      <c r="C17" s="2"/>
      <c r="D17" s="2"/>
      <c r="E17" s="2"/>
      <c r="F17" s="2"/>
      <c r="G17" s="14">
        <f t="shared" ref="G17:G31" si="0">F17*D17</f>
        <v>0</v>
      </c>
      <c r="H17" s="4"/>
      <c r="I17" s="25">
        <v>4</v>
      </c>
      <c r="J17" s="24" t="s">
        <v>25</v>
      </c>
      <c r="K17" s="24" t="s">
        <v>26</v>
      </c>
      <c r="L17" s="25" t="s">
        <v>27</v>
      </c>
      <c r="M17" s="25" t="s">
        <v>28</v>
      </c>
      <c r="N17" s="25" t="s">
        <v>29</v>
      </c>
      <c r="O17" s="25" t="s">
        <v>29</v>
      </c>
      <c r="P17" s="24" t="s">
        <v>30</v>
      </c>
      <c r="Q17" s="24" t="s">
        <v>31</v>
      </c>
      <c r="R17" s="24" t="s">
        <v>30</v>
      </c>
      <c r="S17" s="24">
        <v>12</v>
      </c>
    </row>
    <row r="18" spans="1:19" ht="16.5" thickBot="1">
      <c r="A18" s="2"/>
      <c r="B18" s="2"/>
      <c r="C18" s="2"/>
      <c r="D18" s="2"/>
      <c r="E18" s="2"/>
      <c r="F18" s="2"/>
      <c r="G18" s="14">
        <f t="shared" si="0"/>
        <v>0</v>
      </c>
      <c r="H18" s="4"/>
      <c r="I18" s="25">
        <v>3.9</v>
      </c>
      <c r="J18" s="24"/>
      <c r="K18" s="24"/>
      <c r="L18" s="25" t="s">
        <v>32</v>
      </c>
      <c r="M18" s="25" t="s">
        <v>33</v>
      </c>
      <c r="N18" s="25" t="s">
        <v>34</v>
      </c>
      <c r="O18" s="25" t="s">
        <v>35</v>
      </c>
      <c r="P18" s="24" t="s">
        <v>31</v>
      </c>
      <c r="Q18" s="24"/>
      <c r="R18" s="24"/>
      <c r="S18" s="24">
        <v>11</v>
      </c>
    </row>
    <row r="19" spans="1:19" ht="16.5" thickBot="1">
      <c r="A19" s="2"/>
      <c r="B19" s="2"/>
      <c r="C19" s="2"/>
      <c r="D19" s="2"/>
      <c r="E19" s="2"/>
      <c r="F19" s="2"/>
      <c r="G19" s="14">
        <f t="shared" si="0"/>
        <v>0</v>
      </c>
      <c r="H19" s="4"/>
      <c r="I19" s="25">
        <v>3.8</v>
      </c>
      <c r="J19" s="24"/>
      <c r="K19" s="24"/>
      <c r="L19" s="25"/>
      <c r="M19" s="25"/>
      <c r="N19" s="25"/>
      <c r="O19" s="25"/>
      <c r="P19" s="27"/>
      <c r="Q19" s="24"/>
      <c r="R19" s="24" t="s">
        <v>31</v>
      </c>
      <c r="S19" s="24"/>
    </row>
    <row r="20" spans="1:19" ht="16.5" thickBot="1">
      <c r="A20" s="2"/>
      <c r="B20" s="2"/>
      <c r="C20" s="2"/>
      <c r="D20" s="2"/>
      <c r="E20" s="2"/>
      <c r="F20" s="2"/>
      <c r="G20" s="14">
        <f t="shared" si="0"/>
        <v>0</v>
      </c>
      <c r="H20" s="4"/>
      <c r="I20" s="25">
        <v>3.7</v>
      </c>
      <c r="J20" s="24" t="s">
        <v>26</v>
      </c>
      <c r="K20" s="24" t="s">
        <v>36</v>
      </c>
      <c r="L20" s="25" t="s">
        <v>37</v>
      </c>
      <c r="M20" s="25" t="s">
        <v>38</v>
      </c>
      <c r="N20" s="25" t="s">
        <v>39</v>
      </c>
      <c r="O20" s="25" t="s">
        <v>37</v>
      </c>
      <c r="P20" s="24" t="s">
        <v>40</v>
      </c>
      <c r="Q20" s="24" t="s">
        <v>40</v>
      </c>
      <c r="R20" s="24"/>
      <c r="S20" s="24">
        <v>10</v>
      </c>
    </row>
    <row r="21" spans="1:19" ht="16.5" thickBot="1">
      <c r="A21" s="2"/>
      <c r="B21" s="2"/>
      <c r="C21" s="2"/>
      <c r="D21" s="2"/>
      <c r="E21" s="2"/>
      <c r="F21" s="2"/>
      <c r="G21" s="14">
        <f t="shared" si="0"/>
        <v>0</v>
      </c>
      <c r="H21" s="4"/>
      <c r="I21" s="25">
        <v>3.3</v>
      </c>
      <c r="J21" s="24" t="s">
        <v>36</v>
      </c>
      <c r="K21" s="24" t="s">
        <v>41</v>
      </c>
      <c r="L21" s="25" t="s">
        <v>42</v>
      </c>
      <c r="M21" s="25" t="s">
        <v>43</v>
      </c>
      <c r="N21" s="25" t="s">
        <v>44</v>
      </c>
      <c r="O21" s="25" t="s">
        <v>44</v>
      </c>
      <c r="P21" s="24" t="s">
        <v>45</v>
      </c>
      <c r="Q21" s="24" t="s">
        <v>45</v>
      </c>
      <c r="R21" s="24" t="s">
        <v>45</v>
      </c>
      <c r="S21" s="24">
        <v>9</v>
      </c>
    </row>
    <row r="22" spans="1:19" ht="16.5" thickBot="1">
      <c r="A22" s="2"/>
      <c r="B22" s="2"/>
      <c r="C22" s="2"/>
      <c r="D22" s="2"/>
      <c r="E22" s="2"/>
      <c r="F22" s="2"/>
      <c r="G22" s="14">
        <f t="shared" ref="G22:G26" si="1">F22*D22</f>
        <v>0</v>
      </c>
      <c r="H22" s="4"/>
      <c r="I22" s="25">
        <v>3</v>
      </c>
      <c r="J22" s="24"/>
      <c r="K22" s="24"/>
      <c r="L22" s="25" t="s">
        <v>46</v>
      </c>
      <c r="M22" s="25" t="s">
        <v>47</v>
      </c>
      <c r="N22" s="25" t="s">
        <v>48</v>
      </c>
      <c r="O22" s="25" t="s">
        <v>48</v>
      </c>
      <c r="P22" s="24" t="s">
        <v>49</v>
      </c>
      <c r="Q22" s="24" t="s">
        <v>49</v>
      </c>
      <c r="R22" s="24" t="s">
        <v>49</v>
      </c>
      <c r="S22" s="24">
        <v>8</v>
      </c>
    </row>
    <row r="23" spans="1:19" ht="16.5" thickBot="1">
      <c r="A23" s="2"/>
      <c r="B23" s="2"/>
      <c r="C23" s="2"/>
      <c r="D23" s="2"/>
      <c r="E23" s="2"/>
      <c r="F23" s="2"/>
      <c r="G23" s="14">
        <f t="shared" si="1"/>
        <v>0</v>
      </c>
      <c r="H23" s="4"/>
      <c r="I23" s="25">
        <v>2.7</v>
      </c>
      <c r="J23" s="24" t="s">
        <v>41</v>
      </c>
      <c r="K23" s="24" t="s">
        <v>50</v>
      </c>
      <c r="L23" s="25" t="s">
        <v>51</v>
      </c>
      <c r="M23" s="25" t="s">
        <v>52</v>
      </c>
      <c r="N23" s="25" t="s">
        <v>53</v>
      </c>
      <c r="O23" s="25" t="s">
        <v>53</v>
      </c>
      <c r="P23" s="24" t="s">
        <v>54</v>
      </c>
      <c r="Q23" s="24" t="s">
        <v>54</v>
      </c>
      <c r="R23" s="24"/>
      <c r="S23" s="24">
        <v>7</v>
      </c>
    </row>
    <row r="24" spans="1:19" ht="16.5" thickBot="1">
      <c r="A24" s="2"/>
      <c r="B24" s="2"/>
      <c r="C24" s="2"/>
      <c r="D24" s="2"/>
      <c r="E24" s="2"/>
      <c r="F24" s="2"/>
      <c r="G24" s="14">
        <f t="shared" si="1"/>
        <v>0</v>
      </c>
      <c r="H24" s="4"/>
      <c r="I24" s="25">
        <v>2.2999999999999998</v>
      </c>
      <c r="J24" s="24" t="s">
        <v>50</v>
      </c>
      <c r="K24" s="24" t="s">
        <v>55</v>
      </c>
      <c r="L24" s="25" t="s">
        <v>56</v>
      </c>
      <c r="M24" s="25" t="s">
        <v>57</v>
      </c>
      <c r="N24" s="25" t="s">
        <v>58</v>
      </c>
      <c r="O24" s="25" t="s">
        <v>58</v>
      </c>
      <c r="P24" s="24" t="s">
        <v>59</v>
      </c>
      <c r="Q24" s="24" t="s">
        <v>59</v>
      </c>
      <c r="R24" s="24" t="s">
        <v>59</v>
      </c>
      <c r="S24" s="24">
        <v>6</v>
      </c>
    </row>
    <row r="25" spans="1:19" ht="16.5" thickBot="1">
      <c r="A25" s="2"/>
      <c r="B25" s="2"/>
      <c r="C25" s="2"/>
      <c r="D25" s="2"/>
      <c r="E25" s="2"/>
      <c r="F25" s="2"/>
      <c r="G25" s="14">
        <f t="shared" si="1"/>
        <v>0</v>
      </c>
      <c r="H25" s="4"/>
      <c r="I25" s="25">
        <v>2</v>
      </c>
      <c r="J25" s="24"/>
      <c r="K25" s="24"/>
      <c r="L25" s="25" t="s">
        <v>60</v>
      </c>
      <c r="M25" s="25" t="s">
        <v>61</v>
      </c>
      <c r="N25" s="25" t="s">
        <v>62</v>
      </c>
      <c r="O25" s="25" t="s">
        <v>62</v>
      </c>
      <c r="P25" s="24" t="s">
        <v>63</v>
      </c>
      <c r="Q25" s="24" t="s">
        <v>63</v>
      </c>
      <c r="R25" s="24" t="s">
        <v>63</v>
      </c>
      <c r="S25" s="24">
        <v>5</v>
      </c>
    </row>
    <row r="26" spans="1:19" ht="16.5" thickBot="1">
      <c r="A26" s="2"/>
      <c r="B26" s="2"/>
      <c r="C26" s="2"/>
      <c r="D26" s="2"/>
      <c r="E26" s="2"/>
      <c r="F26" s="2"/>
      <c r="G26" s="14">
        <f t="shared" si="1"/>
        <v>0</v>
      </c>
      <c r="H26" s="4"/>
      <c r="I26" s="25">
        <v>1.7</v>
      </c>
      <c r="J26" s="24" t="s">
        <v>55</v>
      </c>
      <c r="K26" s="24" t="s">
        <v>64</v>
      </c>
      <c r="L26" s="25" t="s">
        <v>65</v>
      </c>
      <c r="M26" s="25" t="s">
        <v>66</v>
      </c>
      <c r="N26" s="25" t="s">
        <v>67</v>
      </c>
      <c r="O26" s="25"/>
      <c r="P26" s="24" t="s">
        <v>68</v>
      </c>
      <c r="Q26" s="24" t="s">
        <v>68</v>
      </c>
      <c r="R26" s="24"/>
      <c r="S26" s="24">
        <v>4</v>
      </c>
    </row>
    <row r="27" spans="1:19" ht="16.5" thickBot="1">
      <c r="A27" s="2"/>
      <c r="B27" s="2"/>
      <c r="C27" s="2"/>
      <c r="D27" s="2"/>
      <c r="E27" s="2"/>
      <c r="F27" s="2"/>
      <c r="G27" s="14">
        <f t="shared" ref="G27" si="2">F27*D27</f>
        <v>0</v>
      </c>
      <c r="H27" s="4"/>
      <c r="I27" s="25">
        <v>1.3</v>
      </c>
      <c r="J27" s="24"/>
      <c r="K27" s="24" t="s">
        <v>69</v>
      </c>
      <c r="L27" s="25" t="s">
        <v>70</v>
      </c>
      <c r="M27" s="25" t="s">
        <v>71</v>
      </c>
      <c r="N27" s="25"/>
      <c r="O27" s="25"/>
      <c r="P27" s="24" t="s">
        <v>72</v>
      </c>
      <c r="Q27" s="24" t="s">
        <v>72</v>
      </c>
      <c r="R27" s="24" t="s">
        <v>72</v>
      </c>
      <c r="S27" s="24">
        <v>3</v>
      </c>
    </row>
    <row r="28" spans="1:19" ht="16.5" thickBot="1">
      <c r="A28" s="2"/>
      <c r="B28" s="2"/>
      <c r="C28" s="2"/>
      <c r="D28" s="2"/>
      <c r="E28" s="2"/>
      <c r="F28" s="2"/>
      <c r="G28" s="14">
        <f t="shared" si="0"/>
        <v>0</v>
      </c>
      <c r="H28" s="4"/>
      <c r="I28" s="25">
        <v>1</v>
      </c>
      <c r="J28" s="24"/>
      <c r="K28" s="24"/>
      <c r="L28" s="25" t="s">
        <v>73</v>
      </c>
      <c r="M28" s="25" t="s">
        <v>74</v>
      </c>
      <c r="N28" s="25"/>
      <c r="O28" s="25" t="s">
        <v>67</v>
      </c>
      <c r="P28" s="24" t="s">
        <v>75</v>
      </c>
      <c r="Q28" s="24" t="s">
        <v>75</v>
      </c>
      <c r="R28" s="24" t="s">
        <v>75</v>
      </c>
      <c r="S28" s="24">
        <v>2</v>
      </c>
    </row>
    <row r="29" spans="1:19" ht="16.5" thickBot="1">
      <c r="A29" s="2"/>
      <c r="B29" s="2"/>
      <c r="C29" s="2"/>
      <c r="D29" s="2"/>
      <c r="E29" s="2"/>
      <c r="F29" s="2"/>
      <c r="G29" s="15">
        <f t="shared" si="0"/>
        <v>0</v>
      </c>
      <c r="H29" s="4"/>
      <c r="I29" s="25">
        <v>0.7</v>
      </c>
      <c r="J29" s="24"/>
      <c r="K29" s="24"/>
      <c r="L29" s="25" t="s">
        <v>76</v>
      </c>
      <c r="M29" s="25" t="s">
        <v>76</v>
      </c>
      <c r="N29" s="25"/>
      <c r="O29" s="25"/>
      <c r="P29" s="24" t="s">
        <v>77</v>
      </c>
      <c r="Q29" s="24" t="s">
        <v>77</v>
      </c>
      <c r="R29" s="24"/>
      <c r="S29" s="24">
        <v>1</v>
      </c>
    </row>
    <row r="30" spans="1:19" ht="16.5" thickBot="1">
      <c r="A30" s="2"/>
      <c r="B30" s="2"/>
      <c r="C30" s="2"/>
      <c r="D30" s="2"/>
      <c r="E30" s="2"/>
      <c r="F30" s="2"/>
      <c r="G30" s="15">
        <f t="shared" si="0"/>
        <v>0</v>
      </c>
      <c r="H30" s="4"/>
      <c r="I30" s="25">
        <v>0</v>
      </c>
      <c r="J30" s="24" t="s">
        <v>64</v>
      </c>
      <c r="K30" s="24" t="s">
        <v>78</v>
      </c>
      <c r="L30" s="25" t="s">
        <v>79</v>
      </c>
      <c r="M30" s="25" t="s">
        <v>79</v>
      </c>
      <c r="N30" s="25" t="s">
        <v>80</v>
      </c>
      <c r="O30" s="25" t="s">
        <v>79</v>
      </c>
      <c r="P30" s="24" t="s">
        <v>81</v>
      </c>
      <c r="Q30" s="24" t="s">
        <v>81</v>
      </c>
      <c r="R30" s="24" t="s">
        <v>81</v>
      </c>
      <c r="S30" s="24">
        <v>0</v>
      </c>
    </row>
    <row r="31" spans="1:19">
      <c r="A31" s="2"/>
      <c r="B31" s="2"/>
      <c r="C31" s="2"/>
      <c r="D31" s="2"/>
      <c r="E31" s="2"/>
      <c r="F31" s="2"/>
      <c r="G31" s="14">
        <f t="shared" si="0"/>
        <v>0</v>
      </c>
      <c r="H31" s="4"/>
    </row>
    <row r="32" spans="1:19">
      <c r="A32" s="2"/>
      <c r="B32" s="2"/>
      <c r="C32" s="2"/>
      <c r="D32" s="2"/>
      <c r="E32" s="2"/>
      <c r="F32" s="2"/>
      <c r="G32" s="14">
        <f t="shared" ref="G32:G34" si="3">F32*D32</f>
        <v>0</v>
      </c>
      <c r="H32" s="4"/>
    </row>
    <row r="33" spans="1:8">
      <c r="A33" s="2"/>
      <c r="B33" s="2"/>
      <c r="C33" s="2"/>
      <c r="D33" s="2"/>
      <c r="E33" s="2"/>
      <c r="F33" s="2"/>
      <c r="G33" s="15">
        <f t="shared" si="3"/>
        <v>0</v>
      </c>
      <c r="H33" s="4"/>
    </row>
    <row r="34" spans="1:8">
      <c r="A34" s="2"/>
      <c r="B34" s="2"/>
      <c r="C34" s="2"/>
      <c r="D34" s="2"/>
      <c r="E34" s="2"/>
      <c r="F34" s="2"/>
      <c r="G34" s="15">
        <f t="shared" si="3"/>
        <v>0</v>
      </c>
      <c r="H34" s="4"/>
    </row>
    <row r="35" spans="1:8" ht="16.5" thickBot="1">
      <c r="A35" s="2"/>
      <c r="B35" s="2"/>
      <c r="C35" s="2"/>
      <c r="D35" s="2"/>
      <c r="E35" s="2"/>
      <c r="F35" s="2"/>
      <c r="G35" s="15">
        <f>F35*D35</f>
        <v>0</v>
      </c>
      <c r="H35" s="4"/>
    </row>
    <row r="36" spans="1:8" ht="16.5" thickBot="1">
      <c r="A36" s="16" t="s">
        <v>11</v>
      </c>
      <c r="B36" s="17">
        <f>SUM(D16:D35)</f>
        <v>0</v>
      </c>
      <c r="C36" s="6"/>
      <c r="H36" s="5"/>
    </row>
    <row r="37" spans="1:8" ht="16.5" thickBot="1">
      <c r="E37" s="1"/>
    </row>
    <row r="38" spans="1:8" ht="16.5" thickBot="1">
      <c r="A38" s="18" t="s">
        <v>12</v>
      </c>
      <c r="B38" s="19" t="e">
        <f>SUM(G16:G35)/B36</f>
        <v>#DIV/0!</v>
      </c>
      <c r="C38" s="7"/>
    </row>
  </sheetData>
  <sheetProtection algorithmName="SHA-512" hashValue="A0RIeRO+VA2WjkWv9AstC8VgpxoEhsqHVydUCB6iF1sKjpQhpKXvLu3h+qo8S/OLibroE4BDk3MXBkVC/KiGiA==" saltValue="7y/5SD/q4tJ/XrGEZkY9bg==" spinCount="100000" sheet="1" objects="1" scenarios="1" formatColumns="0" selectLockedCells="1"/>
  <mergeCells count="5">
    <mergeCell ref="J14:K14"/>
    <mergeCell ref="L14:O14"/>
    <mergeCell ref="P14:R14"/>
    <mergeCell ref="I13:S13"/>
    <mergeCell ref="A13:G13"/>
  </mergeCells>
  <hyperlinks>
    <hyperlink ref="A10" r:id="rId1" location="tab-10" xr:uid="{9A51B03B-67EC-43B2-91B7-32A2F57DF40F}"/>
  </hyperlinks>
  <pageMargins left="0.75" right="0.75" top="1" bottom="1" header="0.5" footer="0.5"/>
  <pageSetup scale="43" orientation="landscape" horizontalDpi="4294967292" verticalDpi="4294967292"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GPA Calculation Template</vt:lpstr>
    </vt:vector>
  </TitlesOfParts>
  <Manager/>
  <Company>McMaster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SGS</dc:creator>
  <cp:keywords/>
  <dc:description/>
  <cp:lastModifiedBy>Predoiu, Maria</cp:lastModifiedBy>
  <cp:revision/>
  <dcterms:created xsi:type="dcterms:W3CDTF">2012-09-10T18:54:00Z</dcterms:created>
  <dcterms:modified xsi:type="dcterms:W3CDTF">2024-10-28T18:42:31Z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